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372"/>
  </bookViews>
  <sheets>
    <sheet name="Sheet1" sheetId="1" r:id="rId1"/>
  </sheets>
  <definedNames>
    <definedName name="_xlnm.Print_Area" localSheetId="0">Sheet1!$A$1:$N$23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1" l="1"/>
  <c r="M21" i="1"/>
  <c r="M20" i="1"/>
  <c r="M19" i="1"/>
  <c r="M23" i="1" s="1"/>
  <c r="M18" i="1"/>
  <c r="M17" i="1"/>
  <c r="M16" i="1"/>
  <c r="M15" i="1"/>
  <c r="M14" i="1"/>
  <c r="M13" i="1"/>
</calcChain>
</file>

<file path=xl/sharedStrings.xml><?xml version="1.0" encoding="utf-8"?>
<sst xmlns="http://schemas.openxmlformats.org/spreadsheetml/2006/main" count="127" uniqueCount="77">
  <si>
    <t>附件1</t>
  </si>
  <si>
    <t>项目支出绩效自评表</t>
  </si>
  <si>
    <t>（2024年度）</t>
  </si>
  <si>
    <t>项目名称</t>
  </si>
  <si>
    <t>自治区农业生产发展资金（化肥减量增效）</t>
  </si>
  <si>
    <t>主管部门</t>
  </si>
  <si>
    <t>新疆维吾尔自治区农业农村厅</t>
  </si>
  <si>
    <t>实施单位</t>
  </si>
  <si>
    <t>新疆维吾尔自治区土壤肥料工作站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</si>
  <si>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</si>
  <si>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</si>
  <si>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</si>
  <si>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</si>
  <si>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</si>
  <si>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</si>
  <si>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</si>
  <si>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</si>
  <si>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</si>
  <si>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</si>
  <si>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</si>
  <si>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</si>
  <si>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</si>
  <si>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</si>
  <si>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</si>
  <si>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</si>
  <si>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</si>
  <si>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</si>
  <si>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</si>
  <si>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</si>
  <si>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</si>
  <si>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</si>
  <si>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</si>
  <si>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</si>
  <si>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</si>
  <si>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</si>
  <si>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</si>
  <si>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</si>
  <si>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</si>
  <si>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</si>
  <si>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</si>
  <si>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开展全区科学施肥指导（次）</t>
  </si>
  <si>
    <t>&gt;=3</t>
  </si>
  <si>
    <t>计划标准</t>
  </si>
  <si>
    <t>按照完成比例赋分</t>
  </si>
  <si>
    <t>工作资料</t>
  </si>
  <si>
    <t>开展肥料市场调查（次）</t>
  </si>
  <si>
    <t>&gt;=2</t>
  </si>
  <si>
    <t>形成肥料市场动态（期）</t>
  </si>
  <si>
    <t>制定科学施肥指导意见（份）</t>
  </si>
  <si>
    <t>质量指标</t>
  </si>
  <si>
    <t>高开展各类施肥技术服务指导、肥料市场动态完成率</t>
  </si>
  <si>
    <t>≥90%</t>
  </si>
  <si>
    <t>时效指标</t>
  </si>
  <si>
    <t>科学施肥指导意见完成时间</t>
  </si>
  <si>
    <t>成本指标</t>
  </si>
  <si>
    <t>经济成本指标</t>
  </si>
  <si>
    <t>开展全区科学施肥指导及制定科学施肥指导意见费用</t>
  </si>
  <si>
    <t>=25万元</t>
  </si>
  <si>
    <t>预算支出标准</t>
  </si>
  <si>
    <t>原始凭证</t>
  </si>
  <si>
    <t>21.11万元</t>
  </si>
  <si>
    <t>开展肥料市场调查及形成报告费用</t>
  </si>
  <si>
    <t>=20万元</t>
  </si>
  <si>
    <t>20万元</t>
  </si>
  <si>
    <t/>
  </si>
  <si>
    <t>效益指标</t>
  </si>
  <si>
    <t>社会效益指标</t>
  </si>
  <si>
    <t>科学施肥水平</t>
  </si>
  <si>
    <t>有效提高</t>
  </si>
  <si>
    <t>直接赋分</t>
  </si>
  <si>
    <t>满意度指标</t>
  </si>
  <si>
    <t>农业技术人员满意度</t>
  </si>
  <si>
    <t>历史标准</t>
  </si>
  <si>
    <t>满意度赋分</t>
  </si>
  <si>
    <t>总分</t>
  </si>
  <si>
    <t xml:space="preserve">
完成化肥减量增效工作，及时了解掌握我区施肥现状及肥料市场价格动态，为降低农民用肥成本，推进化肥减量增效，提升耕地质量做好技术数据支撑。 
</t>
    <phoneticPr fontId="19" type="noConversion"/>
  </si>
  <si>
    <t>开展化肥减量增效工作，主要用于开展全区科学施肥指导3次，制定科学施肥指导意见1份，开展肥料市场调查2次，形成肥料市场动态12期，及时了解掌握我区施肥现状及肥料市场价格动态，为降低农民用肥成本，推进化肥减量增效，提升耕地质量做好技术数据支撑。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</si>
</sst>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_);[Red]\(0\)"/>
    <numFmt numFmtId="178" formatCode="0.0%"/>
  </numFmts>
  <fonts count="20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</font>
    <font>
      <sz val="9"/>
      <name val="宋体"/>
      <charset val="134"/>
    </font>
    <font>
      <sz val="10.5"/>
      <name val="宋体"/>
      <charset val="134"/>
    </font>
    <font>
      <b/>
      <sz val="9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0" fontId="17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77" fontId="8" fillId="0" borderId="1" xfId="3" applyNumberFormat="1" applyFont="1" applyFill="1" applyBorder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9" fontId="8" fillId="0" borderId="1" xfId="4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177" fontId="8" fillId="0" borderId="1" xfId="4" applyNumberFormat="1" applyFont="1" applyFill="1" applyBorder="1" applyAlignment="1">
      <alignment horizontal="center" vertical="center" wrapText="1"/>
    </xf>
    <xf numFmtId="31" fontId="8" fillId="0" borderId="1" xfId="4" applyNumberFormat="1" applyFont="1" applyFill="1" applyBorder="1" applyAlignment="1" applyProtection="1">
      <alignment horizontal="center" vertical="center" wrapText="1"/>
    </xf>
    <xf numFmtId="0" fontId="8" fillId="2" borderId="1" xfId="4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2" fillId="0" borderId="0" xfId="0" applyFont="1">
      <alignment vertical="center"/>
    </xf>
    <xf numFmtId="0" fontId="13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31" fontId="7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8" fillId="0" borderId="1" xfId="4" quotePrefix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right" vertical="center" wrapText="1"/>
    </xf>
    <xf numFmtId="0" fontId="11" fillId="0" borderId="8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2 2" xfId="2"/>
    <cellStyle name="常规 3" xfId="3"/>
    <cellStyle name="常规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"/>
  <sheetViews>
    <sheetView tabSelected="1" view="pageBreakPreview" topLeftCell="D1" zoomScaleNormal="70" zoomScaleSheetLayoutView="100" workbookViewId="0">
      <selection activeCell="K15" sqref="K15"/>
    </sheetView>
  </sheetViews>
  <sheetFormatPr defaultColWidth="9" defaultRowHeight="14.4" x14ac:dyDescent="0.25"/>
  <cols>
    <col min="1" max="2" width="9.33203125" customWidth="1"/>
    <col min="3" max="3" width="12.109375" customWidth="1"/>
    <col min="4" max="4" width="17.21875" customWidth="1"/>
    <col min="5" max="5" width="15.5546875" customWidth="1"/>
    <col min="6" max="7" width="12.21875" customWidth="1"/>
    <col min="8" max="9" width="13.21875" customWidth="1"/>
    <col min="10" max="10" width="14.77734375" customWidth="1"/>
    <col min="11" max="11" width="14.109375" customWidth="1"/>
    <col min="12" max="12" width="12.88671875" customWidth="1"/>
    <col min="13" max="13" width="13.33203125" customWidth="1"/>
    <col min="14" max="14" width="28.33203125" customWidth="1"/>
    <col min="15" max="15" width="30.21875" customWidth="1"/>
  </cols>
  <sheetData>
    <row r="1" spans="1:22" ht="15.6" x14ac:dyDescent="0.25">
      <c r="A1" s="3" t="s">
        <v>0</v>
      </c>
    </row>
    <row r="2" spans="1:22" ht="27" x14ac:dyDescent="0.25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2" x14ac:dyDescent="0.2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22" s="1" customFormat="1" ht="22.8" customHeight="1" x14ac:dyDescent="0.25">
      <c r="A4" s="38" t="s">
        <v>3</v>
      </c>
      <c r="B4" s="38"/>
      <c r="C4" s="39" t="s">
        <v>4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22" s="1" customFormat="1" ht="22.8" customHeight="1" x14ac:dyDescent="0.25">
      <c r="A5" s="38" t="s">
        <v>5</v>
      </c>
      <c r="B5" s="38"/>
      <c r="C5" s="39" t="s">
        <v>6</v>
      </c>
      <c r="D5" s="38"/>
      <c r="E5" s="38"/>
      <c r="F5" s="38"/>
      <c r="G5" s="38"/>
      <c r="H5" s="38" t="s">
        <v>7</v>
      </c>
      <c r="I5" s="38"/>
      <c r="J5" s="39" t="s">
        <v>8</v>
      </c>
      <c r="K5" s="38"/>
      <c r="L5" s="38"/>
      <c r="M5" s="38"/>
      <c r="N5" s="38"/>
    </row>
    <row r="6" spans="1:22" s="1" customFormat="1" ht="22.8" customHeight="1" x14ac:dyDescent="0.25">
      <c r="A6" s="38" t="s">
        <v>9</v>
      </c>
      <c r="B6" s="38"/>
      <c r="C6" s="38" t="s">
        <v>10</v>
      </c>
      <c r="D6" s="38"/>
      <c r="E6" s="4" t="s">
        <v>11</v>
      </c>
      <c r="F6" s="38" t="s">
        <v>12</v>
      </c>
      <c r="G6" s="38"/>
      <c r="H6" s="38" t="s">
        <v>13</v>
      </c>
      <c r="I6" s="38"/>
      <c r="J6" s="38" t="s">
        <v>14</v>
      </c>
      <c r="K6" s="38"/>
      <c r="L6" s="38" t="s">
        <v>15</v>
      </c>
      <c r="M6" s="38"/>
      <c r="N6" s="4" t="s">
        <v>16</v>
      </c>
    </row>
    <row r="7" spans="1:22" s="1" customFormat="1" ht="22.8" customHeight="1" x14ac:dyDescent="0.25">
      <c r="A7" s="38"/>
      <c r="B7" s="38"/>
      <c r="C7" s="38" t="s">
        <v>17</v>
      </c>
      <c r="D7" s="38"/>
      <c r="E7" s="4">
        <v>45</v>
      </c>
      <c r="F7" s="40">
        <v>45</v>
      </c>
      <c r="G7" s="41"/>
      <c r="H7" s="38">
        <v>41.11</v>
      </c>
      <c r="I7" s="38"/>
      <c r="J7" s="38">
        <v>10</v>
      </c>
      <c r="K7" s="38"/>
      <c r="L7" s="42">
        <v>0.91359999999999997</v>
      </c>
      <c r="M7" s="42"/>
      <c r="N7" s="4">
        <v>9.14</v>
      </c>
      <c r="O7" s="17"/>
    </row>
    <row r="8" spans="1:22" s="1" customFormat="1" ht="22.8" customHeight="1" x14ac:dyDescent="0.25">
      <c r="A8" s="38"/>
      <c r="B8" s="38"/>
      <c r="C8" s="53" t="s">
        <v>18</v>
      </c>
      <c r="D8" s="53"/>
      <c r="E8" s="4">
        <v>21</v>
      </c>
      <c r="F8" s="40">
        <v>21</v>
      </c>
      <c r="G8" s="41"/>
      <c r="H8" s="38">
        <v>21</v>
      </c>
      <c r="I8" s="38"/>
      <c r="J8" s="45" t="s">
        <v>19</v>
      </c>
      <c r="K8" s="45"/>
      <c r="L8" s="45" t="s">
        <v>19</v>
      </c>
      <c r="M8" s="45"/>
      <c r="N8" s="5" t="s">
        <v>19</v>
      </c>
    </row>
    <row r="9" spans="1:22" s="1" customFormat="1" ht="22.8" customHeight="1" x14ac:dyDescent="0.25">
      <c r="A9" s="38"/>
      <c r="B9" s="48"/>
      <c r="C9" s="48" t="s">
        <v>20</v>
      </c>
      <c r="D9" s="48"/>
      <c r="E9" s="4">
        <v>24</v>
      </c>
      <c r="F9" s="40">
        <v>24</v>
      </c>
      <c r="G9" s="41"/>
      <c r="H9" s="48">
        <v>20.11</v>
      </c>
      <c r="I9" s="48"/>
      <c r="J9" s="45" t="s">
        <v>19</v>
      </c>
      <c r="K9" s="45"/>
      <c r="L9" s="45" t="s">
        <v>19</v>
      </c>
      <c r="M9" s="45"/>
      <c r="N9" s="5" t="s">
        <v>19</v>
      </c>
    </row>
    <row r="10" spans="1:22" s="1" customFormat="1" ht="22.8" customHeight="1" x14ac:dyDescent="0.25">
      <c r="A10" s="38" t="s">
        <v>21</v>
      </c>
      <c r="B10" s="38" t="s">
        <v>22</v>
      </c>
      <c r="C10" s="38"/>
      <c r="D10" s="38"/>
      <c r="E10" s="38"/>
      <c r="F10" s="38"/>
      <c r="G10" s="38"/>
      <c r="H10" s="38"/>
      <c r="I10" s="38"/>
      <c r="J10" s="38" t="s">
        <v>23</v>
      </c>
      <c r="K10" s="38"/>
      <c r="L10" s="38"/>
      <c r="M10" s="38"/>
      <c r="N10" s="38"/>
    </row>
    <row r="11" spans="1:22" s="1" customFormat="1" ht="42.6" customHeight="1" x14ac:dyDescent="0.25">
      <c r="A11" s="38"/>
      <c r="B11" s="45" t="s">
        <v>76</v>
      </c>
      <c r="C11" s="45"/>
      <c r="D11" s="45"/>
      <c r="E11" s="45"/>
      <c r="F11" s="45"/>
      <c r="G11" s="45"/>
      <c r="H11" s="45"/>
      <c r="I11" s="45"/>
      <c r="J11" s="45" t="s">
        <v>75</v>
      </c>
      <c r="K11" s="45"/>
      <c r="L11" s="45"/>
      <c r="M11" s="45"/>
      <c r="N11" s="45"/>
      <c r="O11" s="18"/>
    </row>
    <row r="12" spans="1:22" s="2" customFormat="1" ht="39.6" customHeight="1" x14ac:dyDescent="0.25">
      <c r="A12" s="4"/>
      <c r="B12" s="4" t="s">
        <v>24</v>
      </c>
      <c r="C12" s="4" t="s">
        <v>25</v>
      </c>
      <c r="D12" s="4" t="s">
        <v>26</v>
      </c>
      <c r="E12" s="4" t="s">
        <v>27</v>
      </c>
      <c r="F12" s="4" t="s">
        <v>28</v>
      </c>
      <c r="G12" s="4" t="s">
        <v>29</v>
      </c>
      <c r="H12" s="4" t="s">
        <v>30</v>
      </c>
      <c r="I12" s="4" t="s">
        <v>31</v>
      </c>
      <c r="J12" s="4" t="s">
        <v>32</v>
      </c>
      <c r="K12" s="4" t="s">
        <v>33</v>
      </c>
      <c r="L12" s="19" t="s">
        <v>34</v>
      </c>
      <c r="M12" s="19" t="s">
        <v>35</v>
      </c>
      <c r="N12" s="19" t="s">
        <v>36</v>
      </c>
      <c r="U12" s="31"/>
      <c r="V12" s="31"/>
    </row>
    <row r="13" spans="1:22" ht="39.6" customHeight="1" x14ac:dyDescent="0.25">
      <c r="A13" s="38" t="s">
        <v>37</v>
      </c>
      <c r="B13" s="38" t="s">
        <v>38</v>
      </c>
      <c r="C13" s="48" t="s">
        <v>39</v>
      </c>
      <c r="D13" s="6" t="s">
        <v>40</v>
      </c>
      <c r="E13" s="6" t="s">
        <v>41</v>
      </c>
      <c r="F13" s="6" t="s">
        <v>42</v>
      </c>
      <c r="G13" s="6" t="s">
        <v>19</v>
      </c>
      <c r="H13" s="7">
        <v>10</v>
      </c>
      <c r="I13" s="20" t="s">
        <v>43</v>
      </c>
      <c r="J13" s="21" t="s">
        <v>44</v>
      </c>
      <c r="K13" s="22">
        <v>3</v>
      </c>
      <c r="L13" s="23">
        <v>1</v>
      </c>
      <c r="M13" s="22">
        <f>H13*L13</f>
        <v>10</v>
      </c>
      <c r="N13" s="19"/>
      <c r="U13" s="32"/>
      <c r="V13" s="32"/>
    </row>
    <row r="14" spans="1:22" ht="39.6" customHeight="1" x14ac:dyDescent="0.25">
      <c r="A14" s="38"/>
      <c r="B14" s="38"/>
      <c r="C14" s="49"/>
      <c r="D14" s="6" t="s">
        <v>45</v>
      </c>
      <c r="E14" s="6" t="s">
        <v>46</v>
      </c>
      <c r="F14" s="6" t="s">
        <v>42</v>
      </c>
      <c r="G14" s="6" t="s">
        <v>19</v>
      </c>
      <c r="H14" s="7">
        <v>5</v>
      </c>
      <c r="I14" s="20" t="s">
        <v>43</v>
      </c>
      <c r="J14" s="21" t="s">
        <v>44</v>
      </c>
      <c r="K14" s="22">
        <v>2</v>
      </c>
      <c r="L14" s="23">
        <v>1</v>
      </c>
      <c r="M14" s="22">
        <f t="shared" ref="M14:M22" si="0">H14*L14</f>
        <v>5</v>
      </c>
      <c r="N14" s="19"/>
      <c r="U14" s="32"/>
      <c r="V14" s="32"/>
    </row>
    <row r="15" spans="1:22" ht="39.6" customHeight="1" x14ac:dyDescent="0.25">
      <c r="A15" s="38"/>
      <c r="B15" s="38"/>
      <c r="C15" s="49"/>
      <c r="D15" s="6" t="s">
        <v>47</v>
      </c>
      <c r="E15" s="6">
        <v>12</v>
      </c>
      <c r="F15" s="6" t="s">
        <v>42</v>
      </c>
      <c r="G15" s="6" t="s">
        <v>19</v>
      </c>
      <c r="H15" s="7">
        <v>10</v>
      </c>
      <c r="I15" s="20" t="s">
        <v>43</v>
      </c>
      <c r="J15" s="21" t="s">
        <v>44</v>
      </c>
      <c r="K15" s="22">
        <v>12</v>
      </c>
      <c r="L15" s="23">
        <v>1</v>
      </c>
      <c r="M15" s="22">
        <f t="shared" si="0"/>
        <v>10</v>
      </c>
      <c r="N15" s="19"/>
      <c r="U15" s="32"/>
      <c r="V15" s="32"/>
    </row>
    <row r="16" spans="1:22" ht="39.6" customHeight="1" x14ac:dyDescent="0.25">
      <c r="A16" s="38"/>
      <c r="B16" s="38"/>
      <c r="C16" s="50"/>
      <c r="D16" s="6" t="s">
        <v>48</v>
      </c>
      <c r="E16" s="6">
        <v>1</v>
      </c>
      <c r="F16" s="6" t="s">
        <v>42</v>
      </c>
      <c r="G16" s="6" t="s">
        <v>19</v>
      </c>
      <c r="H16" s="7">
        <v>10</v>
      </c>
      <c r="I16" s="20" t="s">
        <v>43</v>
      </c>
      <c r="J16" s="21" t="s">
        <v>44</v>
      </c>
      <c r="K16" s="22">
        <v>1</v>
      </c>
      <c r="L16" s="23">
        <v>1</v>
      </c>
      <c r="M16" s="22">
        <f t="shared" si="0"/>
        <v>10</v>
      </c>
      <c r="N16" s="19"/>
      <c r="U16" s="32"/>
      <c r="V16" s="32"/>
    </row>
    <row r="17" spans="1:22" ht="39.6" customHeight="1" x14ac:dyDescent="0.25">
      <c r="A17" s="38" t="s">
        <v>37</v>
      </c>
      <c r="B17" s="38" t="s">
        <v>38</v>
      </c>
      <c r="C17" s="4" t="s">
        <v>49</v>
      </c>
      <c r="D17" s="8" t="s">
        <v>50</v>
      </c>
      <c r="E17" s="9" t="s">
        <v>51</v>
      </c>
      <c r="F17" s="10" t="s">
        <v>42</v>
      </c>
      <c r="G17" s="10" t="s">
        <v>19</v>
      </c>
      <c r="H17" s="11">
        <v>5</v>
      </c>
      <c r="I17" s="20" t="s">
        <v>43</v>
      </c>
      <c r="J17" s="24" t="s">
        <v>44</v>
      </c>
      <c r="K17" s="23">
        <v>1</v>
      </c>
      <c r="L17" s="23">
        <v>1</v>
      </c>
      <c r="M17" s="22">
        <f t="shared" si="0"/>
        <v>5</v>
      </c>
      <c r="N17" s="19"/>
      <c r="U17" s="32"/>
      <c r="V17" s="32"/>
    </row>
    <row r="18" spans="1:22" ht="39.6" customHeight="1" x14ac:dyDescent="0.25">
      <c r="A18" s="38" t="s">
        <v>37</v>
      </c>
      <c r="B18" s="38" t="s">
        <v>38</v>
      </c>
      <c r="C18" s="4" t="s">
        <v>52</v>
      </c>
      <c r="D18" s="10" t="s">
        <v>53</v>
      </c>
      <c r="E18" s="12">
        <v>45473</v>
      </c>
      <c r="F18" s="10" t="s">
        <v>42</v>
      </c>
      <c r="G18" s="9" t="s">
        <v>19</v>
      </c>
      <c r="H18" s="11">
        <v>5</v>
      </c>
      <c r="I18" s="20" t="s">
        <v>43</v>
      </c>
      <c r="J18" s="24" t="s">
        <v>44</v>
      </c>
      <c r="K18" s="25">
        <v>45376</v>
      </c>
      <c r="L18" s="23">
        <v>1</v>
      </c>
      <c r="M18" s="22">
        <f t="shared" si="0"/>
        <v>5</v>
      </c>
      <c r="N18" s="26"/>
      <c r="U18" s="32"/>
      <c r="V18" s="32"/>
    </row>
    <row r="19" spans="1:22" ht="39.6" customHeight="1" x14ac:dyDescent="0.25">
      <c r="A19" s="38" t="s">
        <v>37</v>
      </c>
      <c r="B19" s="38" t="s">
        <v>54</v>
      </c>
      <c r="C19" s="48" t="s">
        <v>55</v>
      </c>
      <c r="D19" s="8" t="s">
        <v>56</v>
      </c>
      <c r="E19" s="33" t="s">
        <v>57</v>
      </c>
      <c r="F19" s="10" t="s">
        <v>58</v>
      </c>
      <c r="G19" s="10" t="s">
        <v>19</v>
      </c>
      <c r="H19" s="11">
        <v>5</v>
      </c>
      <c r="I19" s="20" t="s">
        <v>43</v>
      </c>
      <c r="J19" s="24" t="s">
        <v>59</v>
      </c>
      <c r="K19" s="22" t="s">
        <v>60</v>
      </c>
      <c r="L19" s="27">
        <v>0.84440000000000004</v>
      </c>
      <c r="M19" s="28">
        <f t="shared" si="0"/>
        <v>4.2220000000000004</v>
      </c>
      <c r="N19" s="4"/>
      <c r="O19" s="18"/>
      <c r="U19" s="32"/>
      <c r="V19" s="32"/>
    </row>
    <row r="20" spans="1:22" ht="39.6" customHeight="1" x14ac:dyDescent="0.25">
      <c r="A20" s="38" t="s">
        <v>37</v>
      </c>
      <c r="B20" s="38" t="s">
        <v>54</v>
      </c>
      <c r="C20" s="50"/>
      <c r="D20" s="8" t="s">
        <v>61</v>
      </c>
      <c r="E20" s="33" t="s">
        <v>62</v>
      </c>
      <c r="F20" s="10" t="s">
        <v>58</v>
      </c>
      <c r="G20" s="10" t="s">
        <v>19</v>
      </c>
      <c r="H20" s="11">
        <v>10</v>
      </c>
      <c r="I20" s="20" t="s">
        <v>43</v>
      </c>
      <c r="J20" s="24" t="s">
        <v>59</v>
      </c>
      <c r="K20" s="22" t="s">
        <v>63</v>
      </c>
      <c r="L20" s="23">
        <v>1</v>
      </c>
      <c r="M20" s="22">
        <f t="shared" si="0"/>
        <v>10</v>
      </c>
      <c r="N20" s="19" t="s">
        <v>64</v>
      </c>
      <c r="U20" s="32"/>
      <c r="V20" s="32"/>
    </row>
    <row r="21" spans="1:22" ht="39.6" customHeight="1" x14ac:dyDescent="0.25">
      <c r="A21" s="38" t="s">
        <v>37</v>
      </c>
      <c r="B21" s="4" t="s">
        <v>65</v>
      </c>
      <c r="C21" s="4" t="s">
        <v>66</v>
      </c>
      <c r="D21" s="13" t="s">
        <v>67</v>
      </c>
      <c r="E21" s="14" t="s">
        <v>68</v>
      </c>
      <c r="F21" s="10" t="s">
        <v>42</v>
      </c>
      <c r="G21" s="14" t="s">
        <v>19</v>
      </c>
      <c r="H21" s="11">
        <v>20</v>
      </c>
      <c r="I21" s="10" t="s">
        <v>69</v>
      </c>
      <c r="J21" s="24" t="s">
        <v>44</v>
      </c>
      <c r="K21" s="14" t="s">
        <v>68</v>
      </c>
      <c r="L21" s="23">
        <v>1</v>
      </c>
      <c r="M21" s="22">
        <f t="shared" si="0"/>
        <v>20</v>
      </c>
      <c r="N21" s="19"/>
      <c r="U21" s="32"/>
      <c r="V21" s="32"/>
    </row>
    <row r="22" spans="1:22" ht="39.6" customHeight="1" x14ac:dyDescent="0.25">
      <c r="A22" s="38" t="s">
        <v>37</v>
      </c>
      <c r="B22" s="4" t="s">
        <v>70</v>
      </c>
      <c r="C22" s="4" t="s">
        <v>70</v>
      </c>
      <c r="D22" s="10" t="s">
        <v>71</v>
      </c>
      <c r="E22" s="9" t="s">
        <v>51</v>
      </c>
      <c r="F22" s="9" t="s">
        <v>72</v>
      </c>
      <c r="G22" s="9" t="s">
        <v>19</v>
      </c>
      <c r="H22" s="11">
        <v>10</v>
      </c>
      <c r="I22" s="10" t="s">
        <v>73</v>
      </c>
      <c r="J22" s="24" t="s">
        <v>44</v>
      </c>
      <c r="K22" s="23">
        <v>0.92</v>
      </c>
      <c r="L22" s="23">
        <v>1</v>
      </c>
      <c r="M22" s="22">
        <f t="shared" si="0"/>
        <v>10</v>
      </c>
      <c r="N22" s="19"/>
      <c r="U22" s="32"/>
      <c r="V22" s="32"/>
    </row>
    <row r="23" spans="1:22" ht="39.6" customHeight="1" x14ac:dyDescent="0.25">
      <c r="A23" s="46" t="s">
        <v>74</v>
      </c>
      <c r="B23" s="47"/>
      <c r="C23" s="47"/>
      <c r="D23" s="47"/>
      <c r="E23" s="15"/>
      <c r="F23" s="16"/>
      <c r="G23" s="15"/>
      <c r="H23" s="15"/>
      <c r="I23" s="15" t="s">
        <v>64</v>
      </c>
      <c r="J23" s="29"/>
      <c r="K23" s="29"/>
      <c r="L23" s="29"/>
      <c r="M23" s="30">
        <f>SUM(M13:M22)+N7</f>
        <v>98.362000000000009</v>
      </c>
      <c r="N23" s="29"/>
    </row>
    <row r="24" spans="1:22" x14ac:dyDescent="0.25">
      <c r="A24" s="51"/>
      <c r="B24" s="51"/>
      <c r="C24" s="52"/>
      <c r="D24" s="52"/>
      <c r="E24" s="52"/>
      <c r="F24" s="51"/>
      <c r="G24" s="51"/>
      <c r="H24" s="51"/>
      <c r="I24" s="51"/>
      <c r="J24" s="52"/>
      <c r="K24" s="52"/>
      <c r="L24" s="52"/>
      <c r="M24" s="52"/>
      <c r="N24" s="52"/>
    </row>
    <row r="25" spans="1:22" x14ac:dyDescent="0.25">
      <c r="A25" s="43"/>
      <c r="B25" s="43"/>
      <c r="C25" s="44"/>
      <c r="D25" s="44"/>
      <c r="E25" s="44"/>
      <c r="F25" s="43"/>
      <c r="G25" s="43"/>
      <c r="H25" s="43"/>
      <c r="I25" s="43"/>
      <c r="J25" s="44"/>
      <c r="K25" s="44"/>
      <c r="L25" s="44"/>
      <c r="M25" s="44"/>
      <c r="N25" s="44"/>
    </row>
  </sheetData>
  <mergeCells count="48">
    <mergeCell ref="A6:B9"/>
    <mergeCell ref="A24:B24"/>
    <mergeCell ref="C24:E24"/>
    <mergeCell ref="F24:I24"/>
    <mergeCell ref="J24:N2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A25:B25"/>
    <mergeCell ref="C25:E25"/>
    <mergeCell ref="F25:I25"/>
    <mergeCell ref="J25:N25"/>
    <mergeCell ref="B10:I10"/>
    <mergeCell ref="J10:N10"/>
    <mergeCell ref="B11:I11"/>
    <mergeCell ref="J11:N11"/>
    <mergeCell ref="A23:D23"/>
    <mergeCell ref="A10:A11"/>
    <mergeCell ref="A13:A22"/>
    <mergeCell ref="B13:B18"/>
    <mergeCell ref="B19:B20"/>
    <mergeCell ref="C13:C16"/>
    <mergeCell ref="C19:C20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A2:N2"/>
    <mergeCell ref="A3:N3"/>
    <mergeCell ref="A4:B4"/>
    <mergeCell ref="C4:N4"/>
    <mergeCell ref="A5:B5"/>
    <mergeCell ref="C5:G5"/>
    <mergeCell ref="H5:I5"/>
    <mergeCell ref="J5:N5"/>
  </mergeCells>
  <phoneticPr fontId="19" type="noConversion"/>
  <printOptions horizontalCentered="1"/>
  <pageMargins left="0.39305555555555599" right="0.39305555555555599" top="0.196527777777778" bottom="0.196527777777778" header="0.29861111111111099" footer="0.29861111111111099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cp:lastPrinted>2025-03-11T04:01:26Z</cp:lastPrinted>
  <dcterms:created xsi:type="dcterms:W3CDTF">2020-11-30T10:15:00Z</dcterms:created>
  <dcterms:modified xsi:type="dcterms:W3CDTF">2025-03-14T04:47:05Z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93F27135D9FE49A0AADDB975B70795CB_13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